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685b9a81a703704/Pulpit/RAPORTY WRZEŚNIOWE/NA 15-TEGO/"/>
    </mc:Choice>
  </mc:AlternateContent>
  <xr:revisionPtr revIDLastSave="16" documentId="8_{AF308B74-2F53-4FA5-96AF-D0E7F8A7356F}" xr6:coauthVersionLast="47" xr6:coauthVersionMax="47" xr10:uidLastSave="{09F34DFF-F706-4372-9E88-78530DF00D70}"/>
  <bookViews>
    <workbookView xWindow="-110" yWindow="-110" windowWidth="19420" windowHeight="10420" xr2:uid="{C239552A-AAE9-4ACE-BB89-59F20066CBD3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4" i="1"/>
  <c r="F26" i="1" l="1"/>
  <c r="E26" i="1"/>
</calcChain>
</file>

<file path=xl/sharedStrings.xml><?xml version="1.0" encoding="utf-8"?>
<sst xmlns="http://schemas.openxmlformats.org/spreadsheetml/2006/main" count="51" uniqueCount="51">
  <si>
    <t>3.</t>
  </si>
  <si>
    <t>Ploter drukujący MIMAKI JV-33-160, rok 2008, model G18090472</t>
  </si>
  <si>
    <t>4.</t>
  </si>
  <si>
    <t>5.</t>
  </si>
  <si>
    <t>6.</t>
  </si>
  <si>
    <t>Ploter drukujący MIMAKI JV-300-160, rok 2014, typ S244B070</t>
  </si>
  <si>
    <t>8.</t>
  </si>
  <si>
    <t>Drukarka Konica Minolta BIZHUB C203, typ A02E022031765</t>
  </si>
  <si>
    <t>10.</t>
  </si>
  <si>
    <t>Bigówka ręczna</t>
  </si>
  <si>
    <t>11.</t>
  </si>
  <si>
    <t>Samochód RENAULT Trafic</t>
  </si>
  <si>
    <t>14.</t>
  </si>
  <si>
    <t>Laser do pieczątek format A4+</t>
  </si>
  <si>
    <t>17.</t>
  </si>
  <si>
    <t>Komputer marki DELL Precision T3500, 2 sztuki</t>
  </si>
  <si>
    <t>18.</t>
  </si>
  <si>
    <t>Komputer marki AMD</t>
  </si>
  <si>
    <t>19.</t>
  </si>
  <si>
    <t>Komputer marki DELL DHS</t>
  </si>
  <si>
    <t>20.</t>
  </si>
  <si>
    <t>Monitor marki LENOVO, typ E1922S</t>
  </si>
  <si>
    <t>21.</t>
  </si>
  <si>
    <t>Monitor marki MEDION MD7212AZ, 2 sztuki</t>
  </si>
  <si>
    <t>22.</t>
  </si>
  <si>
    <t>Monitor marki AGM, typ A195</t>
  </si>
  <si>
    <t>24.</t>
  </si>
  <si>
    <t>Skaner marki HP 4050</t>
  </si>
  <si>
    <t>25.</t>
  </si>
  <si>
    <t>26.</t>
  </si>
  <si>
    <t>Drukarka do koszulek marki ART PIECE 2000M</t>
  </si>
  <si>
    <t>29.</t>
  </si>
  <si>
    <t>Ekspres do kawy marki SAECO VIENNA</t>
  </si>
  <si>
    <t>30.</t>
  </si>
  <si>
    <t>Odkurzacz marki KARCHER</t>
  </si>
  <si>
    <t>31.</t>
  </si>
  <si>
    <t>Biurko 2-stanowiskowe marki MIKOMAX – 2 sztuki</t>
  </si>
  <si>
    <t>Okablowanie poziome biurek, 2 sztuki</t>
  </si>
  <si>
    <t>35.</t>
  </si>
  <si>
    <t xml:space="preserve">Materiały poligraficzne – komplet </t>
  </si>
  <si>
    <t>Ploter drukujący MIMAKI JV 5-160, model 37431601</t>
  </si>
  <si>
    <t>Ploter MUTOH SPITFIRE 65”, SP1K-171006, rok 2007</t>
  </si>
  <si>
    <t>Prasa termo-transferowa SERON</t>
  </si>
  <si>
    <t>39.</t>
  </si>
  <si>
    <t>SUMA</t>
  </si>
  <si>
    <t>Składnik masy upadłości numer</t>
  </si>
  <si>
    <t>Lp.</t>
  </si>
  <si>
    <t>Opis składnika masy upadłości</t>
  </si>
  <si>
    <t>Początkowa wartość składnika masy upadłości z wyceny złożonej do Sądu</t>
  </si>
  <si>
    <t>Załącznik nr 1 do Regulaminu sprzedaży składników masy upadłości Mariusza Kocoń, sygn. akt XIV GUp 275/17</t>
  </si>
  <si>
    <t>Aktualna cena sprzedaży zgodnie z Postanowieniem Sędziego-Komisarza z dnia 14 września 2021r. - 15,00% wartości oszacowania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</si>
</sst>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1B4AD-903F-452A-AE17-7F0DECD9E343}">
  <sheetPr>
    <pageSetUpPr fitToPage="1"/>
  </sheetPr>
  <dimension ref="A1:G26"/>
  <sheetViews>
    <sheetView tabSelected="1" zoomScaleNormal="100" workbookViewId="0">
      <selection activeCell="H1" sqref="H1"/>
    </sheetView>
  </sheetViews>
  <sheetFormatPr defaultColWidth="14" defaultRowHeight="13" x14ac:dyDescent="0.35"/>
  <cols>
    <col min="1" max="1" width="5.90625" style="6" customWidth="1"/>
    <col min="2" max="2" width="3" style="6" bestFit="1" customWidth="1"/>
    <col min="3" max="3" width="13.6328125" style="6" bestFit="1" customWidth="1"/>
    <col min="4" max="4" width="45.453125" style="6" customWidth="1"/>
    <col min="5" max="5" width="23.7265625" style="15" customWidth="1"/>
    <col min="6" max="6" width="27.90625" style="2" customWidth="1"/>
    <col min="7" max="7" width="9.453125" style="6" customWidth="1"/>
    <col min="8" max="16384" width="14" style="6"/>
  </cols>
  <sheetData>
    <row r="1" spans="1:7" s="3" customFormat="1" ht="19.5" customHeight="1" x14ac:dyDescent="0.35">
      <c r="A1" s="19" t="s">
        <v>49</v>
      </c>
      <c r="B1" s="20"/>
      <c r="C1" s="20"/>
      <c r="D1" s="20"/>
      <c r="E1" s="20"/>
      <c r="F1" s="20"/>
      <c r="G1" s="20"/>
    </row>
    <row r="2" spans="1:7" s="4" customFormat="1" x14ac:dyDescent="0.35">
      <c r="E2" s="12"/>
      <c r="F2" s="5"/>
    </row>
    <row r="3" spans="1:7" ht="65" x14ac:dyDescent="0.35">
      <c r="B3" s="9" t="s">
        <v>46</v>
      </c>
      <c r="C3" s="11" t="s">
        <v>45</v>
      </c>
      <c r="D3" s="9" t="s">
        <v>47</v>
      </c>
      <c r="E3" s="13" t="s">
        <v>48</v>
      </c>
      <c r="F3" s="16" t="s">
        <v>50</v>
      </c>
    </row>
    <row r="4" spans="1:7" ht="26" x14ac:dyDescent="0.35">
      <c r="B4" s="10">
        <v>1</v>
      </c>
      <c r="C4" s="8" t="s">
        <v>0</v>
      </c>
      <c r="D4" s="1" t="s">
        <v>1</v>
      </c>
      <c r="E4" s="14">
        <v>16900</v>
      </c>
      <c r="F4" s="7">
        <f>E4*15%</f>
        <v>2535</v>
      </c>
    </row>
    <row r="5" spans="1:7" x14ac:dyDescent="0.35">
      <c r="B5" s="10">
        <v>2</v>
      </c>
      <c r="C5" s="8" t="s">
        <v>2</v>
      </c>
      <c r="D5" s="1" t="s">
        <v>40</v>
      </c>
      <c r="E5" s="14">
        <v>25300</v>
      </c>
      <c r="F5" s="7">
        <f t="shared" ref="F5:F25" si="0">E5*15%</f>
        <v>3795</v>
      </c>
    </row>
    <row r="6" spans="1:7" x14ac:dyDescent="0.35">
      <c r="B6" s="10">
        <v>3</v>
      </c>
      <c r="C6" s="8" t="s">
        <v>3</v>
      </c>
      <c r="D6" s="1" t="s">
        <v>41</v>
      </c>
      <c r="E6" s="14">
        <v>9450</v>
      </c>
      <c r="F6" s="7">
        <f t="shared" si="0"/>
        <v>1417.5</v>
      </c>
    </row>
    <row r="7" spans="1:7" ht="26" x14ac:dyDescent="0.35">
      <c r="B7" s="10">
        <v>4</v>
      </c>
      <c r="C7" s="8" t="s">
        <v>4</v>
      </c>
      <c r="D7" s="1" t="s">
        <v>5</v>
      </c>
      <c r="E7" s="14">
        <v>43200</v>
      </c>
      <c r="F7" s="7">
        <f t="shared" si="0"/>
        <v>6480</v>
      </c>
    </row>
    <row r="8" spans="1:7" ht="26" x14ac:dyDescent="0.35">
      <c r="B8" s="10">
        <v>5</v>
      </c>
      <c r="C8" s="8" t="s">
        <v>6</v>
      </c>
      <c r="D8" s="1" t="s">
        <v>7</v>
      </c>
      <c r="E8" s="14">
        <v>1760</v>
      </c>
      <c r="F8" s="7">
        <f t="shared" si="0"/>
        <v>264</v>
      </c>
    </row>
    <row r="9" spans="1:7" x14ac:dyDescent="0.35">
      <c r="B9" s="10">
        <v>6</v>
      </c>
      <c r="C9" s="8" t="s">
        <v>8</v>
      </c>
      <c r="D9" s="1" t="s">
        <v>9</v>
      </c>
      <c r="E9" s="14">
        <v>320</v>
      </c>
      <c r="F9" s="7">
        <f t="shared" si="0"/>
        <v>48</v>
      </c>
    </row>
    <row r="10" spans="1:7" x14ac:dyDescent="0.35">
      <c r="B10" s="10">
        <v>7</v>
      </c>
      <c r="C10" s="8" t="s">
        <v>10</v>
      </c>
      <c r="D10" s="1" t="s">
        <v>11</v>
      </c>
      <c r="E10" s="14">
        <v>18000</v>
      </c>
      <c r="F10" s="7">
        <f t="shared" si="0"/>
        <v>2700</v>
      </c>
    </row>
    <row r="11" spans="1:7" x14ac:dyDescent="0.35">
      <c r="B11" s="10">
        <v>8</v>
      </c>
      <c r="C11" s="8" t="s">
        <v>12</v>
      </c>
      <c r="D11" s="1" t="s">
        <v>13</v>
      </c>
      <c r="E11" s="14">
        <v>1030</v>
      </c>
      <c r="F11" s="7">
        <f t="shared" si="0"/>
        <v>154.5</v>
      </c>
    </row>
    <row r="12" spans="1:7" x14ac:dyDescent="0.35">
      <c r="B12" s="10">
        <v>9</v>
      </c>
      <c r="C12" s="8" t="s">
        <v>14</v>
      </c>
      <c r="D12" s="1" t="s">
        <v>15</v>
      </c>
      <c r="E12" s="14">
        <v>1600</v>
      </c>
      <c r="F12" s="7">
        <f t="shared" si="0"/>
        <v>240</v>
      </c>
    </row>
    <row r="13" spans="1:7" x14ac:dyDescent="0.35">
      <c r="B13" s="10">
        <v>10</v>
      </c>
      <c r="C13" s="8" t="s">
        <v>16</v>
      </c>
      <c r="D13" s="1" t="s">
        <v>17</v>
      </c>
      <c r="E13" s="14">
        <v>350</v>
      </c>
      <c r="F13" s="7">
        <f t="shared" si="0"/>
        <v>52.5</v>
      </c>
    </row>
    <row r="14" spans="1:7" x14ac:dyDescent="0.35">
      <c r="B14" s="10">
        <v>11</v>
      </c>
      <c r="C14" s="8" t="s">
        <v>18</v>
      </c>
      <c r="D14" s="1" t="s">
        <v>19</v>
      </c>
      <c r="E14" s="14">
        <v>350</v>
      </c>
      <c r="F14" s="7">
        <f t="shared" si="0"/>
        <v>52.5</v>
      </c>
    </row>
    <row r="15" spans="1:7" x14ac:dyDescent="0.35">
      <c r="B15" s="10">
        <v>12</v>
      </c>
      <c r="C15" s="8" t="s">
        <v>20</v>
      </c>
      <c r="D15" s="1" t="s">
        <v>21</v>
      </c>
      <c r="E15" s="14">
        <v>300</v>
      </c>
      <c r="F15" s="7">
        <f t="shared" si="0"/>
        <v>45</v>
      </c>
    </row>
    <row r="16" spans="1:7" x14ac:dyDescent="0.35">
      <c r="B16" s="10">
        <v>13</v>
      </c>
      <c r="C16" s="8" t="s">
        <v>22</v>
      </c>
      <c r="D16" s="1" t="s">
        <v>23</v>
      </c>
      <c r="E16" s="14">
        <v>200</v>
      </c>
      <c r="F16" s="7">
        <f t="shared" si="0"/>
        <v>30</v>
      </c>
    </row>
    <row r="17" spans="2:6" x14ac:dyDescent="0.35">
      <c r="B17" s="10">
        <v>14</v>
      </c>
      <c r="C17" s="8" t="s">
        <v>24</v>
      </c>
      <c r="D17" s="1" t="s">
        <v>25</v>
      </c>
      <c r="E17" s="14">
        <v>150</v>
      </c>
      <c r="F17" s="7">
        <f t="shared" si="0"/>
        <v>22.5</v>
      </c>
    </row>
    <row r="18" spans="2:6" x14ac:dyDescent="0.35">
      <c r="B18" s="10">
        <v>15</v>
      </c>
      <c r="C18" s="8" t="s">
        <v>26</v>
      </c>
      <c r="D18" s="1" t="s">
        <v>27</v>
      </c>
      <c r="E18" s="14">
        <v>250</v>
      </c>
      <c r="F18" s="7">
        <f t="shared" si="0"/>
        <v>37.5</v>
      </c>
    </row>
    <row r="19" spans="2:6" x14ac:dyDescent="0.35">
      <c r="B19" s="10">
        <v>16</v>
      </c>
      <c r="C19" s="8" t="s">
        <v>28</v>
      </c>
      <c r="D19" s="1" t="s">
        <v>42</v>
      </c>
      <c r="E19" s="14">
        <v>1540</v>
      </c>
      <c r="F19" s="7">
        <f t="shared" si="0"/>
        <v>231</v>
      </c>
    </row>
    <row r="20" spans="2:6" x14ac:dyDescent="0.35">
      <c r="B20" s="10">
        <v>17</v>
      </c>
      <c r="C20" s="8" t="s">
        <v>29</v>
      </c>
      <c r="D20" s="1" t="s">
        <v>30</v>
      </c>
      <c r="E20" s="14">
        <v>10800</v>
      </c>
      <c r="F20" s="7">
        <f t="shared" si="0"/>
        <v>1620</v>
      </c>
    </row>
    <row r="21" spans="2:6" x14ac:dyDescent="0.35">
      <c r="B21" s="10">
        <v>18</v>
      </c>
      <c r="C21" s="8" t="s">
        <v>31</v>
      </c>
      <c r="D21" s="1" t="s">
        <v>32</v>
      </c>
      <c r="E21" s="14">
        <v>400</v>
      </c>
      <c r="F21" s="7">
        <f t="shared" si="0"/>
        <v>60</v>
      </c>
    </row>
    <row r="22" spans="2:6" x14ac:dyDescent="0.35">
      <c r="B22" s="10">
        <v>19</v>
      </c>
      <c r="C22" s="8" t="s">
        <v>33</v>
      </c>
      <c r="D22" s="1" t="s">
        <v>34</v>
      </c>
      <c r="E22" s="14">
        <v>200</v>
      </c>
      <c r="F22" s="7">
        <f t="shared" si="0"/>
        <v>30</v>
      </c>
    </row>
    <row r="23" spans="2:6" x14ac:dyDescent="0.35">
      <c r="B23" s="10">
        <v>20</v>
      </c>
      <c r="C23" s="8" t="s">
        <v>35</v>
      </c>
      <c r="D23" s="1" t="s">
        <v>36</v>
      </c>
      <c r="E23" s="14">
        <v>8200</v>
      </c>
      <c r="F23" s="7">
        <f t="shared" si="0"/>
        <v>1230</v>
      </c>
    </row>
    <row r="24" spans="2:6" x14ac:dyDescent="0.35">
      <c r="B24" s="10">
        <v>21</v>
      </c>
      <c r="C24" s="8" t="s">
        <v>38</v>
      </c>
      <c r="D24" s="1" t="s">
        <v>37</v>
      </c>
      <c r="E24" s="14">
        <v>100</v>
      </c>
      <c r="F24" s="7">
        <f t="shared" si="0"/>
        <v>15</v>
      </c>
    </row>
    <row r="25" spans="2:6" x14ac:dyDescent="0.35">
      <c r="B25" s="10">
        <v>22</v>
      </c>
      <c r="C25" s="8" t="s">
        <v>43</v>
      </c>
      <c r="D25" s="1" t="s">
        <v>39</v>
      </c>
      <c r="E25" s="14">
        <v>3025</v>
      </c>
      <c r="F25" s="7">
        <f t="shared" si="0"/>
        <v>453.75</v>
      </c>
    </row>
    <row r="26" spans="2:6" s="4" customFormat="1" ht="14.5" x14ac:dyDescent="0.35">
      <c r="C26" s="17" t="s">
        <v>44</v>
      </c>
      <c r="D26" s="18"/>
      <c r="E26" s="12">
        <f>SUM(E4:E25)</f>
        <v>143425</v>
      </c>
      <c r="F26" s="5">
        <f>SUM(F4:F25)</f>
        <v>21513.75</v>
      </c>
    </row>
  </sheetData>
  <mergeCells count="2">
    <mergeCell ref="C26:D26"/>
    <mergeCell ref="A1:G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Jankowski</dc:creator>
  <cp:lastModifiedBy>ARTUR JANKOWSKI</cp:lastModifiedBy>
  <cp:lastPrinted>2021-10-13T08:29:47Z</cp:lastPrinted>
  <dcterms:created xsi:type="dcterms:W3CDTF">2020-09-07T16:30:52Z</dcterms:created>
  <dcterms:modified xsi:type="dcterms:W3CDTF">2021-10-13T08:31:16Z</dcterms:modified>
</cp:coreProperties>
</file>